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a.riosa\OneDrive - Secretaría de Finanzas y Administración del Gobierno de Michoacán\Documentos\Ejercicio 2023\1. Informes\Tercer trimestre\Tercer Trimestre 2023\Datos Abiertos\"/>
    </mc:Choice>
  </mc:AlternateContent>
  <bookViews>
    <workbookView xWindow="-120" yWindow="-120" windowWidth="21840" windowHeight="13740"/>
  </bookViews>
  <sheets>
    <sheet name="EAA" sheetId="1" r:id="rId1"/>
  </sheets>
  <definedNames>
    <definedName name="_xlnm.Print_Area" localSheetId="0">EAA!$A$1:$H$39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 s="1"/>
  <c r="F20" i="1"/>
  <c r="G20" i="1" s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12" i="1" l="1"/>
  <c r="G12" i="1" s="1"/>
  <c r="F13" i="1"/>
  <c r="F14" i="1"/>
  <c r="F15" i="1"/>
  <c r="F16" i="1"/>
  <c r="F17" i="1"/>
  <c r="F11" i="1"/>
  <c r="G16" i="1"/>
  <c r="G17" i="1" l="1"/>
  <c r="G13" i="1"/>
  <c r="G15" i="1"/>
  <c r="G11" i="1"/>
  <c r="G14" i="1"/>
  <c r="G18" i="1"/>
  <c r="F18" i="1"/>
  <c r="E18" i="1"/>
  <c r="D18" i="1"/>
  <c r="C18" i="1"/>
  <c r="F10" i="1"/>
  <c r="E10" i="1"/>
  <c r="E9" i="1" s="1"/>
  <c r="D10" i="1"/>
  <c r="C10" i="1"/>
  <c r="G10" i="1" l="1"/>
  <c r="G9" i="1" s="1"/>
  <c r="C9" i="1"/>
  <c r="F9" i="1"/>
  <c r="D9" i="1"/>
</calcChain>
</file>

<file path=xl/sharedStrings.xml><?xml version="1.0" encoding="utf-8"?>
<sst xmlns="http://schemas.openxmlformats.org/spreadsheetml/2006/main" count="31" uniqueCount="31">
  <si>
    <t>GOBIERNO DEL ESTADO DE MICHOACAN DE OCAMPO</t>
  </si>
  <si>
    <t>ESTADO ANALITICO DEL ACTIVO</t>
  </si>
  <si>
    <t>( Pesos )</t>
  </si>
  <si>
    <t>C O N C E P T O</t>
  </si>
  <si>
    <t>SALDO INICIAL             1</t>
  </si>
  <si>
    <t>CARGOS DEL PERIODO 2</t>
  </si>
  <si>
    <t>ABONOS DEL PERIODO 3</t>
  </si>
  <si>
    <t>SALDO FINAL                 4(1+2-3)</t>
  </si>
  <si>
    <t>VARIACION DEL PERIODO                                   (4-1)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</si>
  <si>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</si>
  <si>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</si>
  <si>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</si>
  <si>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</si>
  <si>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</si>
  <si>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 </t>
  </si>
  <si>
    <t xml:space="preserve">   ALMACENES</t>
  </si>
  <si>
    <t xml:space="preserve">   (ESTIMACION POR PERDIDAS O DETERIORO DE ACTIVOS CIRCULANTES)</t>
  </si>
  <si>
    <t xml:space="preserve">   OTROS ACTIVOS CIRCULANTES</t>
  </si>
  <si>
    <t>ACTIVO NO CIRCULANTE</t>
  </si>
  <si>
    <t xml:space="preserve">   INVERSIONES FINANCIERAS A LARGO PLAZO</t>
  </si>
  <si>
    <t xml:space="preserve">   DERECHOS A RECIBIR EFECTIVO O EQUIVALENTES A LARGO PLAZO</t>
  </si>
  <si>
    <t xml:space="preserve">   BIENES MUEBLES, INFRAESTRUCTURA Y CONSTRUCCIONES EN PROCESO</t>
  </si>
  <si>
    <t xml:space="preserve">   BIENES MUEBLES</t>
  </si>
  <si>
    <t xml:space="preserve">   ACTIVOS INTANGIBLES</t>
  </si>
  <si>
    <t xml:space="preserve">   DEPRECIACIONES, DETERIORO Y AMORTIZACIONES ACUMULADAS DE BIENES</t>
  </si>
  <si>
    <t xml:space="preserve">   ACTIVOS DIFERIDOS</t>
  </si>
  <si>
    <t xml:space="preserve">   ESTIMACION POR PERDIDAS O DETERIORO DE ACTIVOS NO CIRCULANTES</t>
  </si>
  <si>
    <t xml:space="preserve">   OTROS ACTIVOS NO CIRCULANTES</t>
  </si>
  <si>
    <t>L.A.E. LUIS NAVARRO GARCÍA
SECRETARIO DE FINANZAS Y ADMINISTRACIÓN</t>
  </si>
  <si>
    <t>DR.GUSTAVO OBLEA ROSALES
DIRECTOR DE CONTABILIDAD GUBERNAMENTAL</t>
  </si>
  <si>
    <t>DEL  1o.  ENERO  AL 30 DE SEPTIEMBRE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</si>
</sst>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_ ;\-0\ "/>
    <numFmt numFmtId="165" formatCode="_(* #,##0.00_);_(* \(#,##0.00\);_(* &quot;-&quot;??_);_(@_)"/>
    <numFmt numFmtId="166" formatCode="#,##0_);\(#,##0\)"/>
    <numFmt numFmtId="167" formatCode="#,##0_ ;\-#,##0\ "/>
    <numFmt numFmtId="168" formatCode="_(* #,##0_);_(* \(#,##0\);_(* &quot;-&quot;_);_(@_)"/>
    <numFmt numFmtId="169" formatCode="#,##0.00_ ;\-#,##0.00\ 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36">
    <xf numFmtId="37" fontId="0" fillId="0" borderId="0" xfId="0"/>
    <xf numFmtId="37" fontId="2" fillId="0" borderId="0" xfId="0" applyFont="1" applyAlignment="1">
      <alignment horizontal="centerContinuous"/>
    </xf>
    <xf numFmtId="37" fontId="3" fillId="0" borderId="0" xfId="0" applyFont="1" applyAlignment="1">
      <alignment horizontal="centerContinuous"/>
    </xf>
    <xf numFmtId="37" fontId="4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centerContinuous"/>
    </xf>
    <xf numFmtId="37" fontId="5" fillId="2" borderId="0" xfId="0" applyFont="1" applyFill="1" applyAlignment="1">
      <alignment horizontal="centerContinuous"/>
    </xf>
    <xf numFmtId="37" fontId="6" fillId="0" borderId="0" xfId="0" applyFont="1" applyAlignment="1">
      <alignment horizontal="centerContinuous"/>
    </xf>
    <xf numFmtId="37" fontId="3" fillId="0" borderId="0" xfId="0" applyFont="1"/>
    <xf numFmtId="37" fontId="0" fillId="0" borderId="0" xfId="0" applyAlignment="1">
      <alignment horizontal="right"/>
    </xf>
    <xf numFmtId="37" fontId="6" fillId="0" borderId="0" xfId="0" applyFont="1" applyAlignment="1">
      <alignment horizontal="right"/>
    </xf>
    <xf numFmtId="37" fontId="7" fillId="0" borderId="0" xfId="0" applyFont="1"/>
    <xf numFmtId="37" fontId="8" fillId="0" borderId="0" xfId="0" applyFont="1" applyAlignment="1">
      <alignment horizontal="right"/>
    </xf>
    <xf numFmtId="37" fontId="4" fillId="0" borderId="0" xfId="0" applyFont="1"/>
    <xf numFmtId="37" fontId="4" fillId="0" borderId="0" xfId="0" applyFont="1" applyAlignment="1">
      <alignment horizontal="center" vertical="top" wrapText="1"/>
    </xf>
    <xf numFmtId="37" fontId="5" fillId="0" borderId="0" xfId="0" applyFont="1"/>
    <xf numFmtId="37" fontId="5" fillId="0" borderId="1" xfId="0" applyFont="1" applyBorder="1" applyAlignment="1">
      <alignment horizontal="left" indent="2"/>
    </xf>
    <xf numFmtId="37" fontId="5" fillId="0" borderId="2" xfId="0" applyFont="1" applyBorder="1"/>
    <xf numFmtId="166" fontId="5" fillId="0" borderId="3" xfId="1" applyNumberFormat="1" applyFont="1" applyFill="1" applyBorder="1" applyAlignment="1" applyProtection="1"/>
    <xf numFmtId="37" fontId="5" fillId="0" borderId="1" xfId="0" applyFont="1" applyBorder="1" applyAlignment="1">
      <alignment horizontal="left" vertical="center" indent="2"/>
    </xf>
    <xf numFmtId="168" fontId="5" fillId="0" borderId="2" xfId="0" applyNumberFormat="1" applyFont="1" applyBorder="1"/>
    <xf numFmtId="37" fontId="3" fillId="0" borderId="1" xfId="0" applyFont="1" applyBorder="1" applyAlignment="1">
      <alignment horizontal="left" indent="2"/>
    </xf>
    <xf numFmtId="167" fontId="3" fillId="0" borderId="2" xfId="1" applyNumberFormat="1" applyFont="1" applyFill="1" applyBorder="1" applyAlignment="1" applyProtection="1"/>
    <xf numFmtId="166" fontId="3" fillId="0" borderId="3" xfId="1" applyNumberFormat="1" applyFont="1" applyFill="1" applyBorder="1" applyAlignment="1" applyProtection="1"/>
    <xf numFmtId="168" fontId="5" fillId="0" borderId="3" xfId="0" applyNumberFormat="1" applyFont="1" applyBorder="1"/>
    <xf numFmtId="167" fontId="3" fillId="0" borderId="3" xfId="1" applyNumberFormat="1" applyFont="1" applyFill="1" applyBorder="1" applyAlignment="1" applyProtection="1"/>
    <xf numFmtId="166" fontId="3" fillId="0" borderId="2" xfId="1" applyNumberFormat="1" applyFont="1" applyFill="1" applyBorder="1" applyAlignment="1" applyProtection="1"/>
    <xf numFmtId="37" fontId="5" fillId="0" borderId="3" xfId="0" applyFont="1" applyBorder="1"/>
    <xf numFmtId="37" fontId="3" fillId="0" borderId="4" xfId="0" applyFont="1" applyBorder="1"/>
    <xf numFmtId="37" fontId="3" fillId="0" borderId="5" xfId="0" applyFont="1" applyBorder="1"/>
    <xf numFmtId="37" fontId="3" fillId="0" borderId="6" xfId="0" applyFont="1" applyBorder="1"/>
    <xf numFmtId="37" fontId="9" fillId="3" borderId="7" xfId="0" applyFont="1" applyFill="1" applyBorder="1" applyAlignment="1">
      <alignment horizontal="center" vertical="center"/>
    </xf>
    <xf numFmtId="37" fontId="9" fillId="3" borderId="9" xfId="0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164" fontId="9" fillId="3" borderId="8" xfId="0" applyNumberFormat="1" applyFont="1" applyFill="1" applyBorder="1" applyAlignment="1">
      <alignment horizontal="center" vertical="center" wrapText="1"/>
    </xf>
    <xf numFmtId="169" fontId="0" fillId="0" borderId="0" xfId="0" applyNumberFormat="1"/>
    <xf numFmtId="37" fontId="4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1</xdr:row>
      <xdr:rowOff>28575</xdr:rowOff>
    </xdr:from>
    <xdr:to>
      <xdr:col>1</xdr:col>
      <xdr:colOff>1257300</xdr:colOff>
      <xdr:row>5</xdr:row>
      <xdr:rowOff>38100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2744B5C5-7766-4953-9399-0E2F21583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107471</xdr:colOff>
      <xdr:row>37</xdr:row>
      <xdr:rowOff>21205</xdr:rowOff>
    </xdr:from>
    <xdr:to>
      <xdr:col>6</xdr:col>
      <xdr:colOff>774221</xdr:colOff>
      <xdr:row>39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B2A54AE0-6BFA-4A97-95F1-A0554C183195}"/>
            </a:ext>
          </a:extLst>
        </xdr:cNvPr>
        <xdr:cNvSpPr txBox="1"/>
      </xdr:nvSpPr>
      <xdr:spPr>
        <a:xfrm>
          <a:off x="161386" y="6724648"/>
          <a:ext cx="8673142" cy="3044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62900</xdr:colOff>
      <xdr:row>35</xdr:row>
      <xdr:rowOff>89859</xdr:rowOff>
    </xdr:from>
    <xdr:to>
      <xdr:col>7</xdr:col>
      <xdr:colOff>0</xdr:colOff>
      <xdr:row>35</xdr:row>
      <xdr:rowOff>98845</xdr:rowOff>
    </xdr:to>
    <xdr:cxnSp macro="">
      <xdr:nvCxnSpPr>
        <xdr:cNvPr id="4" name="Conector recto 3">
          <a:extLst>
            <a:ext uri="{FF2B5EF4-FFF2-40B4-BE49-F238E27FC236}">
              <a16:creationId xmlns="" xmlns:a16="http://schemas.microsoft.com/office/drawing/2014/main" id="{7AF2B75B-7539-49A6-91BB-B8CF5E383488}"/>
            </a:ext>
          </a:extLst>
        </xdr:cNvPr>
        <xdr:cNvCxnSpPr/>
      </xdr:nvCxnSpPr>
      <xdr:spPr>
        <a:xfrm flipV="1">
          <a:off x="6164292" y="6092406"/>
          <a:ext cx="2875472" cy="8986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30</xdr:row>
      <xdr:rowOff>104774</xdr:rowOff>
    </xdr:from>
    <xdr:to>
      <xdr:col>3</xdr:col>
      <xdr:colOff>66675</xdr:colOff>
      <xdr:row>32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AA1C34C6-BEF3-4D58-910B-313407B675AE}"/>
            </a:ext>
          </a:extLst>
        </xdr:cNvPr>
        <xdr:cNvSpPr txBox="1"/>
      </xdr:nvSpPr>
      <xdr:spPr>
        <a:xfrm>
          <a:off x="85725" y="5248274"/>
          <a:ext cx="5105400" cy="323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512193</xdr:colOff>
      <xdr:row>30</xdr:row>
      <xdr:rowOff>46758</xdr:rowOff>
    </xdr:from>
    <xdr:to>
      <xdr:col>6</xdr:col>
      <xdr:colOff>923925</xdr:colOff>
      <xdr:row>32</xdr:row>
      <xdr:rowOff>47625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8AC3B51F-5FFE-4D32-A93C-9C462EB5351C}"/>
            </a:ext>
          </a:extLst>
        </xdr:cNvPr>
        <xdr:cNvSpPr txBox="1"/>
      </xdr:nvSpPr>
      <xdr:spPr>
        <a:xfrm>
          <a:off x="5634127" y="5168692"/>
          <a:ext cx="3350105" cy="3333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10 de noviembre de 2023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771525</xdr:colOff>
      <xdr:row>35</xdr:row>
      <xdr:rowOff>76200</xdr:rowOff>
    </xdr:from>
    <xdr:to>
      <xdr:col>1</xdr:col>
      <xdr:colOff>3399112</xdr:colOff>
      <xdr:row>35</xdr:row>
      <xdr:rowOff>77842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91F3D4EF-9412-4D07-890F-4773A929E1B2}"/>
            </a:ext>
          </a:extLst>
        </xdr:cNvPr>
        <xdr:cNvCxnSpPr/>
      </xdr:nvCxnSpPr>
      <xdr:spPr>
        <a:xfrm>
          <a:off x="828675" y="6105525"/>
          <a:ext cx="26275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showGridLines="0" tabSelected="1" topLeftCell="B1" zoomScale="106" zoomScaleNormal="106" workbookViewId="0">
      <selection activeCell="B10" sqref="B10"/>
    </sheetView>
  </sheetViews>
  <sheetFormatPr baseColWidth="10" defaultRowHeight="12.75" x14ac:dyDescent="0.2"/>
  <cols>
    <col min="1" max="1" width="0.85546875" customWidth="1"/>
    <col min="2" max="2" width="61.28515625" customWidth="1"/>
    <col min="3" max="7" width="14.7109375" customWidth="1"/>
    <col min="8" max="8" width="0.85546875" customWidth="1"/>
    <col min="9" max="9" width="15" customWidth="1"/>
    <col min="10" max="10" width="13.28515625" bestFit="1" customWidth="1"/>
    <col min="11" max="11" width="18" customWidth="1"/>
    <col min="257" max="257" width="0.85546875" customWidth="1"/>
    <col min="258" max="258" width="61.28515625" customWidth="1"/>
    <col min="259" max="263" width="14.7109375" customWidth="1"/>
    <col min="264" max="264" width="0.85546875" customWidth="1"/>
    <col min="265" max="265" width="15" customWidth="1"/>
    <col min="513" max="513" width="0.85546875" customWidth="1"/>
    <col min="514" max="514" width="61.28515625" customWidth="1"/>
    <col min="515" max="519" width="14.7109375" customWidth="1"/>
    <col min="520" max="520" width="0.85546875" customWidth="1"/>
    <col min="521" max="521" width="15" customWidth="1"/>
    <col min="769" max="769" width="0.85546875" customWidth="1"/>
    <col min="770" max="770" width="61.28515625" customWidth="1"/>
    <col min="771" max="775" width="14.7109375" customWidth="1"/>
    <col min="776" max="776" width="0.85546875" customWidth="1"/>
    <col min="777" max="777" width="15" customWidth="1"/>
    <col min="1025" max="1025" width="0.85546875" customWidth="1"/>
    <col min="1026" max="1026" width="61.28515625" customWidth="1"/>
    <col min="1027" max="1031" width="14.7109375" customWidth="1"/>
    <col min="1032" max="1032" width="0.85546875" customWidth="1"/>
    <col min="1033" max="1033" width="15" customWidth="1"/>
    <col min="1281" max="1281" width="0.85546875" customWidth="1"/>
    <col min="1282" max="1282" width="61.28515625" customWidth="1"/>
    <col min="1283" max="1287" width="14.7109375" customWidth="1"/>
    <col min="1288" max="1288" width="0.85546875" customWidth="1"/>
    <col min="1289" max="1289" width="15" customWidth="1"/>
    <col min="1537" max="1537" width="0.85546875" customWidth="1"/>
    <col min="1538" max="1538" width="61.28515625" customWidth="1"/>
    <col min="1539" max="1543" width="14.7109375" customWidth="1"/>
    <col min="1544" max="1544" width="0.85546875" customWidth="1"/>
    <col min="1545" max="1545" width="15" customWidth="1"/>
    <col min="1793" max="1793" width="0.85546875" customWidth="1"/>
    <col min="1794" max="1794" width="61.28515625" customWidth="1"/>
    <col min="1795" max="1799" width="14.7109375" customWidth="1"/>
    <col min="1800" max="1800" width="0.85546875" customWidth="1"/>
    <col min="1801" max="1801" width="15" customWidth="1"/>
    <col min="2049" max="2049" width="0.85546875" customWidth="1"/>
    <col min="2050" max="2050" width="61.28515625" customWidth="1"/>
    <col min="2051" max="2055" width="14.7109375" customWidth="1"/>
    <col min="2056" max="2056" width="0.85546875" customWidth="1"/>
    <col min="2057" max="2057" width="15" customWidth="1"/>
    <col min="2305" max="2305" width="0.85546875" customWidth="1"/>
    <col min="2306" max="2306" width="61.28515625" customWidth="1"/>
    <col min="2307" max="2311" width="14.7109375" customWidth="1"/>
    <col min="2312" max="2312" width="0.85546875" customWidth="1"/>
    <col min="2313" max="2313" width="15" customWidth="1"/>
    <col min="2561" max="2561" width="0.85546875" customWidth="1"/>
    <col min="2562" max="2562" width="61.28515625" customWidth="1"/>
    <col min="2563" max="2567" width="14.7109375" customWidth="1"/>
    <col min="2568" max="2568" width="0.85546875" customWidth="1"/>
    <col min="2569" max="2569" width="15" customWidth="1"/>
    <col min="2817" max="2817" width="0.85546875" customWidth="1"/>
    <col min="2818" max="2818" width="61.28515625" customWidth="1"/>
    <col min="2819" max="2823" width="14.7109375" customWidth="1"/>
    <col min="2824" max="2824" width="0.85546875" customWidth="1"/>
    <col min="2825" max="2825" width="15" customWidth="1"/>
    <col min="3073" max="3073" width="0.85546875" customWidth="1"/>
    <col min="3074" max="3074" width="61.28515625" customWidth="1"/>
    <col min="3075" max="3079" width="14.7109375" customWidth="1"/>
    <col min="3080" max="3080" width="0.85546875" customWidth="1"/>
    <col min="3081" max="3081" width="15" customWidth="1"/>
    <col min="3329" max="3329" width="0.85546875" customWidth="1"/>
    <col min="3330" max="3330" width="61.28515625" customWidth="1"/>
    <col min="3331" max="3335" width="14.7109375" customWidth="1"/>
    <col min="3336" max="3336" width="0.85546875" customWidth="1"/>
    <col min="3337" max="3337" width="15" customWidth="1"/>
    <col min="3585" max="3585" width="0.85546875" customWidth="1"/>
    <col min="3586" max="3586" width="61.28515625" customWidth="1"/>
    <col min="3587" max="3591" width="14.7109375" customWidth="1"/>
    <col min="3592" max="3592" width="0.85546875" customWidth="1"/>
    <col min="3593" max="3593" width="15" customWidth="1"/>
    <col min="3841" max="3841" width="0.85546875" customWidth="1"/>
    <col min="3842" max="3842" width="61.28515625" customWidth="1"/>
    <col min="3843" max="3847" width="14.7109375" customWidth="1"/>
    <col min="3848" max="3848" width="0.85546875" customWidth="1"/>
    <col min="3849" max="3849" width="15" customWidth="1"/>
    <col min="4097" max="4097" width="0.85546875" customWidth="1"/>
    <col min="4098" max="4098" width="61.28515625" customWidth="1"/>
    <col min="4099" max="4103" width="14.7109375" customWidth="1"/>
    <col min="4104" max="4104" width="0.85546875" customWidth="1"/>
    <col min="4105" max="4105" width="15" customWidth="1"/>
    <col min="4353" max="4353" width="0.85546875" customWidth="1"/>
    <col min="4354" max="4354" width="61.28515625" customWidth="1"/>
    <col min="4355" max="4359" width="14.7109375" customWidth="1"/>
    <col min="4360" max="4360" width="0.85546875" customWidth="1"/>
    <col min="4361" max="4361" width="15" customWidth="1"/>
    <col min="4609" max="4609" width="0.85546875" customWidth="1"/>
    <col min="4610" max="4610" width="61.28515625" customWidth="1"/>
    <col min="4611" max="4615" width="14.7109375" customWidth="1"/>
    <col min="4616" max="4616" width="0.85546875" customWidth="1"/>
    <col min="4617" max="4617" width="15" customWidth="1"/>
    <col min="4865" max="4865" width="0.85546875" customWidth="1"/>
    <col min="4866" max="4866" width="61.28515625" customWidth="1"/>
    <col min="4867" max="4871" width="14.7109375" customWidth="1"/>
    <col min="4872" max="4872" width="0.85546875" customWidth="1"/>
    <col min="4873" max="4873" width="15" customWidth="1"/>
    <col min="5121" max="5121" width="0.85546875" customWidth="1"/>
    <col min="5122" max="5122" width="61.28515625" customWidth="1"/>
    <col min="5123" max="5127" width="14.7109375" customWidth="1"/>
    <col min="5128" max="5128" width="0.85546875" customWidth="1"/>
    <col min="5129" max="5129" width="15" customWidth="1"/>
    <col min="5377" max="5377" width="0.85546875" customWidth="1"/>
    <col min="5378" max="5378" width="61.28515625" customWidth="1"/>
    <col min="5379" max="5383" width="14.7109375" customWidth="1"/>
    <col min="5384" max="5384" width="0.85546875" customWidth="1"/>
    <col min="5385" max="5385" width="15" customWidth="1"/>
    <col min="5633" max="5633" width="0.85546875" customWidth="1"/>
    <col min="5634" max="5634" width="61.28515625" customWidth="1"/>
    <col min="5635" max="5639" width="14.7109375" customWidth="1"/>
    <col min="5640" max="5640" width="0.85546875" customWidth="1"/>
    <col min="5641" max="5641" width="15" customWidth="1"/>
    <col min="5889" max="5889" width="0.85546875" customWidth="1"/>
    <col min="5890" max="5890" width="61.28515625" customWidth="1"/>
    <col min="5891" max="5895" width="14.7109375" customWidth="1"/>
    <col min="5896" max="5896" width="0.85546875" customWidth="1"/>
    <col min="5897" max="5897" width="15" customWidth="1"/>
    <col min="6145" max="6145" width="0.85546875" customWidth="1"/>
    <col min="6146" max="6146" width="61.28515625" customWidth="1"/>
    <col min="6147" max="6151" width="14.7109375" customWidth="1"/>
    <col min="6152" max="6152" width="0.85546875" customWidth="1"/>
    <col min="6153" max="6153" width="15" customWidth="1"/>
    <col min="6401" max="6401" width="0.85546875" customWidth="1"/>
    <col min="6402" max="6402" width="61.28515625" customWidth="1"/>
    <col min="6403" max="6407" width="14.7109375" customWidth="1"/>
    <col min="6408" max="6408" width="0.85546875" customWidth="1"/>
    <col min="6409" max="6409" width="15" customWidth="1"/>
    <col min="6657" max="6657" width="0.85546875" customWidth="1"/>
    <col min="6658" max="6658" width="61.28515625" customWidth="1"/>
    <col min="6659" max="6663" width="14.7109375" customWidth="1"/>
    <col min="6664" max="6664" width="0.85546875" customWidth="1"/>
    <col min="6665" max="6665" width="15" customWidth="1"/>
    <col min="6913" max="6913" width="0.85546875" customWidth="1"/>
    <col min="6914" max="6914" width="61.28515625" customWidth="1"/>
    <col min="6915" max="6919" width="14.7109375" customWidth="1"/>
    <col min="6920" max="6920" width="0.85546875" customWidth="1"/>
    <col min="6921" max="6921" width="15" customWidth="1"/>
    <col min="7169" max="7169" width="0.85546875" customWidth="1"/>
    <col min="7170" max="7170" width="61.28515625" customWidth="1"/>
    <col min="7171" max="7175" width="14.7109375" customWidth="1"/>
    <col min="7176" max="7176" width="0.85546875" customWidth="1"/>
    <col min="7177" max="7177" width="15" customWidth="1"/>
    <col min="7425" max="7425" width="0.85546875" customWidth="1"/>
    <col min="7426" max="7426" width="61.28515625" customWidth="1"/>
    <col min="7427" max="7431" width="14.7109375" customWidth="1"/>
    <col min="7432" max="7432" width="0.85546875" customWidth="1"/>
    <col min="7433" max="7433" width="15" customWidth="1"/>
    <col min="7681" max="7681" width="0.85546875" customWidth="1"/>
    <col min="7682" max="7682" width="61.28515625" customWidth="1"/>
    <col min="7683" max="7687" width="14.7109375" customWidth="1"/>
    <col min="7688" max="7688" width="0.85546875" customWidth="1"/>
    <col min="7689" max="7689" width="15" customWidth="1"/>
    <col min="7937" max="7937" width="0.85546875" customWidth="1"/>
    <col min="7938" max="7938" width="61.28515625" customWidth="1"/>
    <col min="7939" max="7943" width="14.7109375" customWidth="1"/>
    <col min="7944" max="7944" width="0.85546875" customWidth="1"/>
    <col min="7945" max="7945" width="15" customWidth="1"/>
    <col min="8193" max="8193" width="0.85546875" customWidth="1"/>
    <col min="8194" max="8194" width="61.28515625" customWidth="1"/>
    <col min="8195" max="8199" width="14.7109375" customWidth="1"/>
    <col min="8200" max="8200" width="0.85546875" customWidth="1"/>
    <col min="8201" max="8201" width="15" customWidth="1"/>
    <col min="8449" max="8449" width="0.85546875" customWidth="1"/>
    <col min="8450" max="8450" width="61.28515625" customWidth="1"/>
    <col min="8451" max="8455" width="14.7109375" customWidth="1"/>
    <col min="8456" max="8456" width="0.85546875" customWidth="1"/>
    <col min="8457" max="8457" width="15" customWidth="1"/>
    <col min="8705" max="8705" width="0.85546875" customWidth="1"/>
    <col min="8706" max="8706" width="61.28515625" customWidth="1"/>
    <col min="8707" max="8711" width="14.7109375" customWidth="1"/>
    <col min="8712" max="8712" width="0.85546875" customWidth="1"/>
    <col min="8713" max="8713" width="15" customWidth="1"/>
    <col min="8961" max="8961" width="0.85546875" customWidth="1"/>
    <col min="8962" max="8962" width="61.28515625" customWidth="1"/>
    <col min="8963" max="8967" width="14.7109375" customWidth="1"/>
    <col min="8968" max="8968" width="0.85546875" customWidth="1"/>
    <col min="8969" max="8969" width="15" customWidth="1"/>
    <col min="9217" max="9217" width="0.85546875" customWidth="1"/>
    <col min="9218" max="9218" width="61.28515625" customWidth="1"/>
    <col min="9219" max="9223" width="14.7109375" customWidth="1"/>
    <col min="9224" max="9224" width="0.85546875" customWidth="1"/>
    <col min="9225" max="9225" width="15" customWidth="1"/>
    <col min="9473" max="9473" width="0.85546875" customWidth="1"/>
    <col min="9474" max="9474" width="61.28515625" customWidth="1"/>
    <col min="9475" max="9479" width="14.7109375" customWidth="1"/>
    <col min="9480" max="9480" width="0.85546875" customWidth="1"/>
    <col min="9481" max="9481" width="15" customWidth="1"/>
    <col min="9729" max="9729" width="0.85546875" customWidth="1"/>
    <col min="9730" max="9730" width="61.28515625" customWidth="1"/>
    <col min="9731" max="9735" width="14.7109375" customWidth="1"/>
    <col min="9736" max="9736" width="0.85546875" customWidth="1"/>
    <col min="9737" max="9737" width="15" customWidth="1"/>
    <col min="9985" max="9985" width="0.85546875" customWidth="1"/>
    <col min="9986" max="9986" width="61.28515625" customWidth="1"/>
    <col min="9987" max="9991" width="14.7109375" customWidth="1"/>
    <col min="9992" max="9992" width="0.85546875" customWidth="1"/>
    <col min="9993" max="9993" width="15" customWidth="1"/>
    <col min="10241" max="10241" width="0.85546875" customWidth="1"/>
    <col min="10242" max="10242" width="61.28515625" customWidth="1"/>
    <col min="10243" max="10247" width="14.7109375" customWidth="1"/>
    <col min="10248" max="10248" width="0.85546875" customWidth="1"/>
    <col min="10249" max="10249" width="15" customWidth="1"/>
    <col min="10497" max="10497" width="0.85546875" customWidth="1"/>
    <col min="10498" max="10498" width="61.28515625" customWidth="1"/>
    <col min="10499" max="10503" width="14.7109375" customWidth="1"/>
    <col min="10504" max="10504" width="0.85546875" customWidth="1"/>
    <col min="10505" max="10505" width="15" customWidth="1"/>
    <col min="10753" max="10753" width="0.85546875" customWidth="1"/>
    <col min="10754" max="10754" width="61.28515625" customWidth="1"/>
    <col min="10755" max="10759" width="14.7109375" customWidth="1"/>
    <col min="10760" max="10760" width="0.85546875" customWidth="1"/>
    <col min="10761" max="10761" width="15" customWidth="1"/>
    <col min="11009" max="11009" width="0.85546875" customWidth="1"/>
    <col min="11010" max="11010" width="61.28515625" customWidth="1"/>
    <col min="11011" max="11015" width="14.7109375" customWidth="1"/>
    <col min="11016" max="11016" width="0.85546875" customWidth="1"/>
    <col min="11017" max="11017" width="15" customWidth="1"/>
    <col min="11265" max="11265" width="0.85546875" customWidth="1"/>
    <col min="11266" max="11266" width="61.28515625" customWidth="1"/>
    <col min="11267" max="11271" width="14.7109375" customWidth="1"/>
    <col min="11272" max="11272" width="0.85546875" customWidth="1"/>
    <col min="11273" max="11273" width="15" customWidth="1"/>
    <col min="11521" max="11521" width="0.85546875" customWidth="1"/>
    <col min="11522" max="11522" width="61.28515625" customWidth="1"/>
    <col min="11523" max="11527" width="14.7109375" customWidth="1"/>
    <col min="11528" max="11528" width="0.85546875" customWidth="1"/>
    <col min="11529" max="11529" width="15" customWidth="1"/>
    <col min="11777" max="11777" width="0.85546875" customWidth="1"/>
    <col min="11778" max="11778" width="61.28515625" customWidth="1"/>
    <col min="11779" max="11783" width="14.7109375" customWidth="1"/>
    <col min="11784" max="11784" width="0.85546875" customWidth="1"/>
    <col min="11785" max="11785" width="15" customWidth="1"/>
    <col min="12033" max="12033" width="0.85546875" customWidth="1"/>
    <col min="12034" max="12034" width="61.28515625" customWidth="1"/>
    <col min="12035" max="12039" width="14.7109375" customWidth="1"/>
    <col min="12040" max="12040" width="0.85546875" customWidth="1"/>
    <col min="12041" max="12041" width="15" customWidth="1"/>
    <col min="12289" max="12289" width="0.85546875" customWidth="1"/>
    <col min="12290" max="12290" width="61.28515625" customWidth="1"/>
    <col min="12291" max="12295" width="14.7109375" customWidth="1"/>
    <col min="12296" max="12296" width="0.85546875" customWidth="1"/>
    <col min="12297" max="12297" width="15" customWidth="1"/>
    <col min="12545" max="12545" width="0.85546875" customWidth="1"/>
    <col min="12546" max="12546" width="61.28515625" customWidth="1"/>
    <col min="12547" max="12551" width="14.7109375" customWidth="1"/>
    <col min="12552" max="12552" width="0.85546875" customWidth="1"/>
    <col min="12553" max="12553" width="15" customWidth="1"/>
    <col min="12801" max="12801" width="0.85546875" customWidth="1"/>
    <col min="12802" max="12802" width="61.28515625" customWidth="1"/>
    <col min="12803" max="12807" width="14.7109375" customWidth="1"/>
    <col min="12808" max="12808" width="0.85546875" customWidth="1"/>
    <col min="12809" max="12809" width="15" customWidth="1"/>
    <col min="13057" max="13057" width="0.85546875" customWidth="1"/>
    <col min="13058" max="13058" width="61.28515625" customWidth="1"/>
    <col min="13059" max="13063" width="14.7109375" customWidth="1"/>
    <col min="13064" max="13064" width="0.85546875" customWidth="1"/>
    <col min="13065" max="13065" width="15" customWidth="1"/>
    <col min="13313" max="13313" width="0.85546875" customWidth="1"/>
    <col min="13314" max="13314" width="61.28515625" customWidth="1"/>
    <col min="13315" max="13319" width="14.7109375" customWidth="1"/>
    <col min="13320" max="13320" width="0.85546875" customWidth="1"/>
    <col min="13321" max="13321" width="15" customWidth="1"/>
    <col min="13569" max="13569" width="0.85546875" customWidth="1"/>
    <col min="13570" max="13570" width="61.28515625" customWidth="1"/>
    <col min="13571" max="13575" width="14.7109375" customWidth="1"/>
    <col min="13576" max="13576" width="0.85546875" customWidth="1"/>
    <col min="13577" max="13577" width="15" customWidth="1"/>
    <col min="13825" max="13825" width="0.85546875" customWidth="1"/>
    <col min="13826" max="13826" width="61.28515625" customWidth="1"/>
    <col min="13827" max="13831" width="14.7109375" customWidth="1"/>
    <col min="13832" max="13832" width="0.85546875" customWidth="1"/>
    <col min="13833" max="13833" width="15" customWidth="1"/>
    <col min="14081" max="14081" width="0.85546875" customWidth="1"/>
    <col min="14082" max="14082" width="61.28515625" customWidth="1"/>
    <col min="14083" max="14087" width="14.7109375" customWidth="1"/>
    <col min="14088" max="14088" width="0.85546875" customWidth="1"/>
    <col min="14089" max="14089" width="15" customWidth="1"/>
    <col min="14337" max="14337" width="0.85546875" customWidth="1"/>
    <col min="14338" max="14338" width="61.28515625" customWidth="1"/>
    <col min="14339" max="14343" width="14.7109375" customWidth="1"/>
    <col min="14344" max="14344" width="0.85546875" customWidth="1"/>
    <col min="14345" max="14345" width="15" customWidth="1"/>
    <col min="14593" max="14593" width="0.85546875" customWidth="1"/>
    <col min="14594" max="14594" width="61.28515625" customWidth="1"/>
    <col min="14595" max="14599" width="14.7109375" customWidth="1"/>
    <col min="14600" max="14600" width="0.85546875" customWidth="1"/>
    <col min="14601" max="14601" width="15" customWidth="1"/>
    <col min="14849" max="14849" width="0.85546875" customWidth="1"/>
    <col min="14850" max="14850" width="61.28515625" customWidth="1"/>
    <col min="14851" max="14855" width="14.7109375" customWidth="1"/>
    <col min="14856" max="14856" width="0.85546875" customWidth="1"/>
    <col min="14857" max="14857" width="15" customWidth="1"/>
    <col min="15105" max="15105" width="0.85546875" customWidth="1"/>
    <col min="15106" max="15106" width="61.28515625" customWidth="1"/>
    <col min="15107" max="15111" width="14.7109375" customWidth="1"/>
    <col min="15112" max="15112" width="0.85546875" customWidth="1"/>
    <col min="15113" max="15113" width="15" customWidth="1"/>
    <col min="15361" max="15361" width="0.85546875" customWidth="1"/>
    <col min="15362" max="15362" width="61.28515625" customWidth="1"/>
    <col min="15363" max="15367" width="14.7109375" customWidth="1"/>
    <col min="15368" max="15368" width="0.85546875" customWidth="1"/>
    <col min="15369" max="15369" width="15" customWidth="1"/>
    <col min="15617" max="15617" width="0.85546875" customWidth="1"/>
    <col min="15618" max="15618" width="61.28515625" customWidth="1"/>
    <col min="15619" max="15623" width="14.7109375" customWidth="1"/>
    <col min="15624" max="15624" width="0.85546875" customWidth="1"/>
    <col min="15625" max="15625" width="15" customWidth="1"/>
    <col min="15873" max="15873" width="0.85546875" customWidth="1"/>
    <col min="15874" max="15874" width="61.28515625" customWidth="1"/>
    <col min="15875" max="15879" width="14.7109375" customWidth="1"/>
    <col min="15880" max="15880" width="0.85546875" customWidth="1"/>
    <col min="15881" max="15881" width="15" customWidth="1"/>
    <col min="16129" max="16129" width="0.85546875" customWidth="1"/>
    <col min="16130" max="16130" width="61.28515625" customWidth="1"/>
    <col min="16131" max="16135" width="14.7109375" customWidth="1"/>
    <col min="16136" max="16136" width="0.85546875" customWidth="1"/>
    <col min="16137" max="16137" width="15" customWidth="1"/>
  </cols>
  <sheetData>
    <row r="1" spans="2:12" ht="5.25" customHeight="1" x14ac:dyDescent="0.2"/>
    <row r="2" spans="2:12" ht="13.5" customHeight="1" x14ac:dyDescent="0.25">
      <c r="B2" s="1" t="s">
        <v>0</v>
      </c>
      <c r="C2" s="1"/>
      <c r="D2" s="1"/>
      <c r="E2" s="2"/>
      <c r="F2" s="2"/>
      <c r="G2" s="2"/>
    </row>
    <row r="3" spans="2:12" ht="15.75" customHeight="1" x14ac:dyDescent="0.2">
      <c r="B3" s="3" t="s">
        <v>1</v>
      </c>
      <c r="C3" s="3"/>
      <c r="D3" s="3"/>
      <c r="E3" s="4"/>
      <c r="F3" s="4"/>
      <c r="G3" s="4"/>
    </row>
    <row r="4" spans="2:12" ht="14.25" customHeight="1" x14ac:dyDescent="0.2">
      <c r="B4" s="3" t="s">
        <v>30</v>
      </c>
      <c r="C4" s="3"/>
      <c r="D4" s="3"/>
      <c r="E4" s="4"/>
      <c r="F4" s="4"/>
      <c r="G4" s="4"/>
    </row>
    <row r="5" spans="2:12" ht="5.25" customHeight="1" x14ac:dyDescent="0.2">
      <c r="B5" s="5"/>
      <c r="C5" s="5"/>
      <c r="D5" s="5"/>
      <c r="E5" s="4"/>
      <c r="F5" s="4"/>
      <c r="G5" s="4"/>
    </row>
    <row r="6" spans="2:12" ht="10.5" customHeight="1" x14ac:dyDescent="0.2">
      <c r="B6" s="4" t="s">
        <v>2</v>
      </c>
      <c r="C6" s="4"/>
      <c r="D6" s="4"/>
      <c r="E6" s="4"/>
      <c r="F6" s="4"/>
      <c r="G6" s="4"/>
    </row>
    <row r="7" spans="2:12" ht="6" customHeight="1" thickBot="1" x14ac:dyDescent="0.25">
      <c r="B7" s="4"/>
      <c r="C7" s="4"/>
      <c r="D7" s="4"/>
      <c r="E7" s="4"/>
      <c r="F7" s="4"/>
      <c r="G7" s="4"/>
    </row>
    <row r="8" spans="2:12" ht="47.25" customHeight="1" thickBot="1" x14ac:dyDescent="0.25">
      <c r="B8" s="30" t="s">
        <v>3</v>
      </c>
      <c r="C8" s="31" t="s">
        <v>4</v>
      </c>
      <c r="D8" s="31" t="s">
        <v>5</v>
      </c>
      <c r="E8" s="32" t="s">
        <v>6</v>
      </c>
      <c r="F8" s="32" t="s">
        <v>7</v>
      </c>
      <c r="G8" s="33" t="s">
        <v>8</v>
      </c>
    </row>
    <row r="9" spans="2:12" ht="13.5" customHeight="1" x14ac:dyDescent="0.2">
      <c r="B9" s="15" t="s">
        <v>9</v>
      </c>
      <c r="C9" s="16">
        <f>+C10+C18</f>
        <v>59327383162.980003</v>
      </c>
      <c r="D9" s="16">
        <f>+D10+D18</f>
        <v>581095574563.5</v>
      </c>
      <c r="E9" s="16">
        <f>+E10+E18</f>
        <v>572714343677.94006</v>
      </c>
      <c r="F9" s="16">
        <f>+F10+F18</f>
        <v>67708614048.540016</v>
      </c>
      <c r="G9" s="17">
        <f>+G10+G18</f>
        <v>8381230885.5600262</v>
      </c>
      <c r="I9" s="14"/>
    </row>
    <row r="10" spans="2:12" ht="15" customHeight="1" x14ac:dyDescent="0.2">
      <c r="B10" s="18" t="s">
        <v>10</v>
      </c>
      <c r="C10" s="19">
        <f>SUM(C11:C17)</f>
        <v>2224852722.96</v>
      </c>
      <c r="D10" s="19">
        <f>SUM(D11:D17)</f>
        <v>562252809485.90002</v>
      </c>
      <c r="E10" s="19">
        <f>SUM(E11:E17)</f>
        <v>556633400508.18005</v>
      </c>
      <c r="F10" s="19">
        <f>SUM(F11:F17)</f>
        <v>7844261700.6800251</v>
      </c>
      <c r="G10" s="17">
        <f>SUM(G11:G17)</f>
        <v>5619408977.7200251</v>
      </c>
    </row>
    <row r="11" spans="2:12" ht="12" customHeight="1" x14ac:dyDescent="0.2">
      <c r="B11" s="20" t="s">
        <v>11</v>
      </c>
      <c r="C11" s="21">
        <v>1107353894.46</v>
      </c>
      <c r="D11" s="21">
        <v>441598736537.94</v>
      </c>
      <c r="E11" s="21">
        <v>436361433783.19</v>
      </c>
      <c r="F11" s="21">
        <f>+C11+D11-E11</f>
        <v>6344656649.210022</v>
      </c>
      <c r="G11" s="22">
        <f>F11-C11</f>
        <v>5237302754.7500219</v>
      </c>
      <c r="K11" s="34"/>
      <c r="L11" s="34"/>
    </row>
    <row r="12" spans="2:12" ht="13.5" customHeight="1" x14ac:dyDescent="0.2">
      <c r="B12" s="20" t="s">
        <v>12</v>
      </c>
      <c r="C12" s="21">
        <v>835077205.38</v>
      </c>
      <c r="D12" s="21">
        <v>120389457111.78</v>
      </c>
      <c r="E12" s="21">
        <v>120029188296.61</v>
      </c>
      <c r="F12" s="21">
        <f t="shared" ref="F12:F17" si="0">+C12+D12-E12</f>
        <v>1195346020.5500031</v>
      </c>
      <c r="G12" s="22">
        <f>F12-C12</f>
        <v>360268815.17000306</v>
      </c>
      <c r="K12" s="34"/>
      <c r="L12" s="34"/>
    </row>
    <row r="13" spans="2:12" x14ac:dyDescent="0.2">
      <c r="B13" s="20" t="s">
        <v>13</v>
      </c>
      <c r="C13" s="21">
        <v>281843166.63</v>
      </c>
      <c r="D13" s="21">
        <v>264615836.18000001</v>
      </c>
      <c r="E13" s="21">
        <v>242686792.09999999</v>
      </c>
      <c r="F13" s="21">
        <f t="shared" si="0"/>
        <v>303772210.70999992</v>
      </c>
      <c r="G13" s="22">
        <f t="shared" ref="G13:G17" si="1">F13-C13</f>
        <v>21929044.079999924</v>
      </c>
      <c r="K13" s="34"/>
      <c r="L13" s="34"/>
    </row>
    <row r="14" spans="2:12" ht="12" customHeight="1" x14ac:dyDescent="0.2">
      <c r="B14" s="20" t="s">
        <v>14</v>
      </c>
      <c r="C14" s="21">
        <v>0</v>
      </c>
      <c r="D14" s="21">
        <v>0</v>
      </c>
      <c r="E14" s="21">
        <v>0</v>
      </c>
      <c r="F14" s="21">
        <f t="shared" si="0"/>
        <v>0</v>
      </c>
      <c r="G14" s="22">
        <f t="shared" si="1"/>
        <v>0</v>
      </c>
      <c r="K14" s="34"/>
      <c r="L14" s="34"/>
    </row>
    <row r="15" spans="2:12" ht="12.75" customHeight="1" x14ac:dyDescent="0.2">
      <c r="B15" s="20" t="s">
        <v>15</v>
      </c>
      <c r="C15" s="21">
        <v>578456.49</v>
      </c>
      <c r="D15" s="21">
        <v>0</v>
      </c>
      <c r="E15" s="21">
        <v>91636.28</v>
      </c>
      <c r="F15" s="21">
        <f t="shared" si="0"/>
        <v>486820.20999999996</v>
      </c>
      <c r="G15" s="22">
        <f t="shared" si="1"/>
        <v>-91636.280000000028</v>
      </c>
      <c r="K15" s="34"/>
      <c r="L15" s="34"/>
    </row>
    <row r="16" spans="2:12" ht="14.25" customHeight="1" x14ac:dyDescent="0.2">
      <c r="B16" s="20" t="s">
        <v>16</v>
      </c>
      <c r="C16" s="21">
        <v>0</v>
      </c>
      <c r="D16" s="21">
        <v>0</v>
      </c>
      <c r="E16" s="21">
        <v>0</v>
      </c>
      <c r="F16" s="21">
        <f t="shared" si="0"/>
        <v>0</v>
      </c>
      <c r="G16" s="22">
        <f t="shared" si="1"/>
        <v>0</v>
      </c>
      <c r="K16" s="34"/>
      <c r="L16" s="34"/>
    </row>
    <row r="17" spans="2:12" ht="12" customHeight="1" x14ac:dyDescent="0.2">
      <c r="B17" s="20" t="s">
        <v>17</v>
      </c>
      <c r="C17" s="21">
        <v>0</v>
      </c>
      <c r="D17" s="21">
        <v>0</v>
      </c>
      <c r="E17" s="21">
        <v>0</v>
      </c>
      <c r="F17" s="21">
        <f t="shared" si="0"/>
        <v>0</v>
      </c>
      <c r="G17" s="22">
        <f t="shared" si="1"/>
        <v>0</v>
      </c>
      <c r="K17" s="34"/>
      <c r="L17" s="34"/>
    </row>
    <row r="18" spans="2:12" ht="20.25" customHeight="1" x14ac:dyDescent="0.2">
      <c r="B18" s="18" t="s">
        <v>18</v>
      </c>
      <c r="C18" s="19">
        <f>SUM(C19:C27)</f>
        <v>57102530440.020004</v>
      </c>
      <c r="D18" s="19">
        <f>SUM(D19:D27)</f>
        <v>18842765077.600002</v>
      </c>
      <c r="E18" s="19">
        <f>SUM(E19:E27)</f>
        <v>16080943169.76</v>
      </c>
      <c r="F18" s="19">
        <f>SUM(F19:F27)</f>
        <v>59864352347.859993</v>
      </c>
      <c r="G18" s="23">
        <f>SUM(G19:G27)</f>
        <v>2761821907.8400016</v>
      </c>
    </row>
    <row r="19" spans="2:12" ht="13.5" customHeight="1" x14ac:dyDescent="0.2">
      <c r="B19" s="20" t="s">
        <v>19</v>
      </c>
      <c r="C19" s="21">
        <v>27562301726.75</v>
      </c>
      <c r="D19" s="21">
        <v>17306478145.91</v>
      </c>
      <c r="E19" s="21">
        <v>15518915166.530001</v>
      </c>
      <c r="F19" s="21">
        <f>+C19+D19-E19</f>
        <v>29349864706.130005</v>
      </c>
      <c r="G19" s="24">
        <f>F19-C19</f>
        <v>1787562979.3800049</v>
      </c>
      <c r="K19" s="34"/>
      <c r="L19" s="34"/>
    </row>
    <row r="20" spans="2:12" ht="14.25" customHeight="1" x14ac:dyDescent="0.2">
      <c r="B20" s="20" t="s">
        <v>20</v>
      </c>
      <c r="C20" s="21">
        <v>180010314.5</v>
      </c>
      <c r="D20" s="21">
        <v>0</v>
      </c>
      <c r="E20" s="21">
        <v>0</v>
      </c>
      <c r="F20" s="21">
        <f t="shared" ref="F20:F27" si="2">+C20+D20-E20</f>
        <v>180010314.5</v>
      </c>
      <c r="G20" s="24">
        <f t="shared" ref="G20:G27" si="3">F20-C20</f>
        <v>0</v>
      </c>
      <c r="K20" s="34"/>
      <c r="L20" s="34"/>
    </row>
    <row r="21" spans="2:12" ht="15" customHeight="1" x14ac:dyDescent="0.2">
      <c r="B21" s="20" t="s">
        <v>21</v>
      </c>
      <c r="C21" s="21">
        <v>26652833539.139999</v>
      </c>
      <c r="D21" s="21">
        <v>1317280037.9200001</v>
      </c>
      <c r="E21" s="21">
        <v>527432098.88</v>
      </c>
      <c r="F21" s="21">
        <f t="shared" si="2"/>
        <v>27442681478.179996</v>
      </c>
      <c r="G21" s="24">
        <f t="shared" si="3"/>
        <v>789847939.0399971</v>
      </c>
      <c r="K21" s="34"/>
      <c r="L21" s="34"/>
    </row>
    <row r="22" spans="2:12" ht="12.75" customHeight="1" x14ac:dyDescent="0.2">
      <c r="B22" s="20" t="s">
        <v>22</v>
      </c>
      <c r="C22" s="21">
        <v>3646680264.54</v>
      </c>
      <c r="D22" s="21">
        <v>217882004.16</v>
      </c>
      <c r="E22" s="21">
        <v>19769486.609999999</v>
      </c>
      <c r="F22" s="21">
        <f t="shared" si="2"/>
        <v>3844792782.0899997</v>
      </c>
      <c r="G22" s="24">
        <f t="shared" si="3"/>
        <v>198112517.54999971</v>
      </c>
      <c r="K22" s="34"/>
      <c r="L22" s="34"/>
    </row>
    <row r="23" spans="2:12" ht="12.75" customHeight="1" x14ac:dyDescent="0.2">
      <c r="B23" s="20" t="s">
        <v>23</v>
      </c>
      <c r="C23" s="21">
        <v>167323450.16</v>
      </c>
      <c r="D23" s="21">
        <v>44624</v>
      </c>
      <c r="E23" s="21">
        <v>30624</v>
      </c>
      <c r="F23" s="21">
        <f t="shared" si="2"/>
        <v>167337450.16</v>
      </c>
      <c r="G23" s="24">
        <f t="shared" si="3"/>
        <v>14000</v>
      </c>
      <c r="K23" s="34"/>
      <c r="L23" s="34"/>
    </row>
    <row r="24" spans="2:12" ht="14.25" customHeight="1" x14ac:dyDescent="0.2">
      <c r="B24" s="20" t="s">
        <v>24</v>
      </c>
      <c r="C24" s="25">
        <v>-1139076499.74</v>
      </c>
      <c r="D24" s="21">
        <v>1080265.6100000001</v>
      </c>
      <c r="E24" s="21">
        <v>14795793.74</v>
      </c>
      <c r="F24" s="21">
        <f t="shared" si="2"/>
        <v>-1152792027.8700001</v>
      </c>
      <c r="G24" s="22">
        <f t="shared" si="3"/>
        <v>-13715528.130000114</v>
      </c>
      <c r="K24" s="34"/>
      <c r="L24" s="34"/>
    </row>
    <row r="25" spans="2:12" ht="14.25" customHeight="1" x14ac:dyDescent="0.2">
      <c r="B25" s="20" t="s">
        <v>25</v>
      </c>
      <c r="C25" s="21">
        <v>32457644.670000002</v>
      </c>
      <c r="D25" s="21">
        <v>0</v>
      </c>
      <c r="E25" s="21">
        <v>0</v>
      </c>
      <c r="F25" s="21">
        <f t="shared" si="2"/>
        <v>32457644.670000002</v>
      </c>
      <c r="G25" s="24">
        <f t="shared" si="3"/>
        <v>0</v>
      </c>
      <c r="K25" s="34"/>
      <c r="L25" s="34"/>
    </row>
    <row r="26" spans="2:12" ht="15.75" customHeight="1" x14ac:dyDescent="0.2">
      <c r="B26" s="20" t="s">
        <v>26</v>
      </c>
      <c r="C26" s="21">
        <v>0</v>
      </c>
      <c r="D26" s="21">
        <v>0</v>
      </c>
      <c r="E26" s="21">
        <v>0</v>
      </c>
      <c r="F26" s="21">
        <f t="shared" si="2"/>
        <v>0</v>
      </c>
      <c r="G26" s="24">
        <f t="shared" si="3"/>
        <v>0</v>
      </c>
      <c r="K26" s="34"/>
      <c r="L26" s="34"/>
    </row>
    <row r="27" spans="2:12" ht="14.25" customHeight="1" x14ac:dyDescent="0.2">
      <c r="B27" s="20" t="s">
        <v>27</v>
      </c>
      <c r="C27" s="21">
        <v>0</v>
      </c>
      <c r="D27" s="21">
        <v>0</v>
      </c>
      <c r="E27" s="21">
        <v>0</v>
      </c>
      <c r="F27" s="21">
        <f t="shared" si="2"/>
        <v>0</v>
      </c>
      <c r="G27" s="24">
        <f t="shared" si="3"/>
        <v>0</v>
      </c>
      <c r="K27" s="34"/>
      <c r="L27" s="34"/>
    </row>
    <row r="28" spans="2:12" ht="9.75" customHeight="1" x14ac:dyDescent="0.2">
      <c r="B28" s="20"/>
      <c r="C28" s="16"/>
      <c r="D28" s="16"/>
      <c r="E28" s="16"/>
      <c r="F28" s="16"/>
      <c r="G28" s="26"/>
    </row>
    <row r="29" spans="2:12" ht="7.5" customHeight="1" thickBot="1" x14ac:dyDescent="0.25">
      <c r="B29" s="27"/>
      <c r="C29" s="28"/>
      <c r="D29" s="28"/>
      <c r="E29" s="28"/>
      <c r="F29" s="28"/>
      <c r="G29" s="29"/>
    </row>
    <row r="30" spans="2:12" ht="5.25" customHeight="1" x14ac:dyDescent="0.2">
      <c r="G30" s="6"/>
    </row>
    <row r="31" spans="2:12" ht="10.5" customHeight="1" x14ac:dyDescent="0.2">
      <c r="B31" s="7"/>
      <c r="C31" s="7"/>
      <c r="D31" s="7"/>
      <c r="F31" s="8"/>
      <c r="G31" s="9"/>
    </row>
    <row r="32" spans="2:12" ht="15.75" customHeight="1" x14ac:dyDescent="0.2">
      <c r="C32" s="10"/>
      <c r="D32" s="11"/>
      <c r="E32" s="11"/>
      <c r="F32" s="8"/>
      <c r="G32" s="8"/>
    </row>
    <row r="33" spans="2:7" x14ac:dyDescent="0.2">
      <c r="C33" s="10"/>
      <c r="D33" s="11"/>
      <c r="E33" s="11"/>
      <c r="F33" s="8"/>
      <c r="G33" s="8"/>
    </row>
    <row r="34" spans="2:7" x14ac:dyDescent="0.2">
      <c r="C34" s="7"/>
      <c r="D34" s="7"/>
      <c r="E34" s="7"/>
      <c r="F34" s="8"/>
      <c r="G34" s="8"/>
    </row>
    <row r="35" spans="2:7" x14ac:dyDescent="0.2">
      <c r="C35" s="7"/>
      <c r="D35" s="7"/>
      <c r="E35" s="7"/>
      <c r="F35" s="8"/>
      <c r="G35" s="8"/>
    </row>
    <row r="36" spans="2:7" x14ac:dyDescent="0.2">
      <c r="D36" s="12"/>
      <c r="E36" s="12"/>
      <c r="F36" s="8"/>
      <c r="G36" s="8"/>
    </row>
    <row r="37" spans="2:7" ht="42.75" customHeight="1" x14ac:dyDescent="0.2">
      <c r="B37" s="13" t="s">
        <v>28</v>
      </c>
      <c r="C37" s="8"/>
      <c r="D37" s="8"/>
      <c r="E37" s="35" t="s">
        <v>29</v>
      </c>
      <c r="F37" s="35"/>
      <c r="G37" s="35"/>
    </row>
    <row r="38" spans="2:7" x14ac:dyDescent="0.2">
      <c r="C38" s="7"/>
      <c r="D38" s="7"/>
      <c r="E38" s="7"/>
      <c r="F38" s="8"/>
      <c r="G38" s="8"/>
    </row>
    <row r="39" spans="2:7" x14ac:dyDescent="0.2">
      <c r="C39" s="7"/>
      <c r="D39" s="7"/>
      <c r="E39" s="7"/>
      <c r="F39" s="8"/>
      <c r="G39" s="8"/>
    </row>
    <row r="40" spans="2:7" ht="5.25" customHeight="1" x14ac:dyDescent="0.2"/>
  </sheetData>
  <mergeCells count="1">
    <mergeCell ref="E37:G37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96" orientation="landscape" r:id="rId1"/>
  <ignoredErrors>
    <ignoredError sqref="F18:G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María de Jesús Rios Angulo</cp:lastModifiedBy>
  <cp:lastPrinted>2023-05-13T20:38:26Z</cp:lastPrinted>
  <dcterms:created xsi:type="dcterms:W3CDTF">2021-11-06T00:21:29Z</dcterms:created>
  <dcterms:modified xsi:type="dcterms:W3CDTF">2023-11-14T18:37:16Z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I.5 EAA.xlsx</vt:lpwstr>
  </property>
</Properties>
</file>