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Tercer Trimestre 2023\Datos Abiertos\"/>
    </mc:Choice>
  </mc:AlternateContent>
  <bookViews>
    <workbookView xWindow="-120" yWindow="-120" windowWidth="21840" windowHeight="13740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20" i="1"/>
  <c r="G20" i="1" s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12" i="1" l="1"/>
  <c r="G12" i="1" s="1"/>
  <c r="F13" i="1"/>
  <c r="F14" i="1"/>
  <c r="F15" i="1"/>
  <c r="F16" i="1"/>
  <c r="F17" i="1"/>
  <c r="F11" i="1"/>
  <c r="G16" i="1"/>
  <c r="G17" i="1" l="1"/>
  <c r="G13" i="1"/>
  <c r="G15" i="1"/>
  <c r="G11" i="1"/>
  <c r="G14" i="1"/>
  <c r="G18" i="1"/>
  <c r="F18" i="1"/>
  <c r="E18" i="1"/>
  <c r="D18" i="1"/>
  <c r="C18" i="1"/>
  <c r="F10" i="1"/>
  <c r="E10" i="1"/>
  <c r="E9" i="1" s="1"/>
  <c r="D10" i="1"/>
  <c r="C10" i="1"/>
  <c r="G10" i="1" l="1"/>
  <c r="G9" i="1" s="1"/>
  <c r="C9" i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<sst xmlns="http://schemas.openxmlformats.org/spreadsheetml/2006/main" count="31" uniqueCount="31">
  <si>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</si>
  <si>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</si>
  <si>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</si>
  <si>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</si>
  <si>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</si>
  <si>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</si>
  <si>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</si>
  <si>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</si>
  <si>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</si>
  <si>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</si>
  <si>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</si>
  <si>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</si>
  <si>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</si>
  <si>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</si>
  <si>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</si>
  <si>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</si>
  <si>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</si>
  <si>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</si>
  <si>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</si>
  <si>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</si>
  <si>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</si>
  <si>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</si>
  <si>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</si>
  <si>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</si>
  <si>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</si>
  <si>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</si>
  <si>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</si>
  <si>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</si>
  <si>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</si>
  <si>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DR.GUSTAVO OBLEA ROSALES
DIRECTOR DE CONTABILIDAD GUBERNAMENTAL</t>
  </si>
  <si>
    <t>DEL  1o.  ENERO  AL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</si>
</sst>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  <numFmt numFmtId="169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10 de noviembre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showGridLines="0" tabSelected="1" topLeftCell="B1" zoomScale="106" zoomScaleNormal="106" workbookViewId="0">
      <selection activeCell="B10" sqref="B10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3.285156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12" ht="5.25" customHeight="1" x14ac:dyDescent="0.2"/>
    <row r="2" spans="2:12" ht="13.5" customHeight="1" x14ac:dyDescent="0.25">
      <c r="B2" s="1" t="s">
        <v>0</v>
      </c>
      <c r="C2" s="1"/>
      <c r="D2" s="1"/>
      <c r="E2" s="2"/>
      <c r="F2" s="2"/>
      <c r="G2" s="2"/>
    </row>
    <row r="3" spans="2:12" ht="15.75" customHeight="1" x14ac:dyDescent="0.2">
      <c r="B3" s="3" t="s">
        <v>1</v>
      </c>
      <c r="C3" s="3"/>
      <c r="D3" s="3"/>
      <c r="E3" s="4"/>
      <c r="F3" s="4"/>
      <c r="G3" s="4"/>
    </row>
    <row r="4" spans="2:12" ht="14.25" customHeight="1" x14ac:dyDescent="0.2">
      <c r="B4" s="3" t="s">
        <v>30</v>
      </c>
      <c r="C4" s="3"/>
      <c r="D4" s="3"/>
      <c r="E4" s="4"/>
      <c r="F4" s="4"/>
      <c r="G4" s="4"/>
    </row>
    <row r="5" spans="2:12" ht="5.25" customHeight="1" x14ac:dyDescent="0.2">
      <c r="B5" s="5"/>
      <c r="C5" s="5"/>
      <c r="D5" s="5"/>
      <c r="E5" s="4"/>
      <c r="F5" s="4"/>
      <c r="G5" s="4"/>
    </row>
    <row r="6" spans="2:12" ht="10.5" customHeight="1" x14ac:dyDescent="0.2">
      <c r="B6" s="4" t="s">
        <v>2</v>
      </c>
      <c r="C6" s="4"/>
      <c r="D6" s="4"/>
      <c r="E6" s="4"/>
      <c r="F6" s="4"/>
      <c r="G6" s="4"/>
    </row>
    <row r="7" spans="2:12" ht="6" customHeight="1" thickBot="1" x14ac:dyDescent="0.25">
      <c r="B7" s="4"/>
      <c r="C7" s="4"/>
      <c r="D7" s="4"/>
      <c r="E7" s="4"/>
      <c r="F7" s="4"/>
      <c r="G7" s="4"/>
    </row>
    <row r="8" spans="2:12" ht="47.25" customHeight="1" thickBot="1" x14ac:dyDescent="0.25">
      <c r="B8" s="30" t="s">
        <v>3</v>
      </c>
      <c r="C8" s="31" t="s">
        <v>4</v>
      </c>
      <c r="D8" s="31" t="s">
        <v>5</v>
      </c>
      <c r="E8" s="32" t="s">
        <v>6</v>
      </c>
      <c r="F8" s="32" t="s">
        <v>7</v>
      </c>
      <c r="G8" s="33" t="s">
        <v>8</v>
      </c>
    </row>
    <row r="9" spans="2:12" ht="13.5" customHeight="1" x14ac:dyDescent="0.2">
      <c r="B9" s="15" t="s">
        <v>9</v>
      </c>
      <c r="C9" s="16">
        <f>+C10+C18</f>
        <v>59327383162.980003</v>
      </c>
      <c r="D9" s="16">
        <f>+D10+D18</f>
        <v>581095574563.5</v>
      </c>
      <c r="E9" s="16">
        <f>+E10+E18</f>
        <v>572714343677.94006</v>
      </c>
      <c r="F9" s="16">
        <f>+F10+F18</f>
        <v>67708614048.540016</v>
      </c>
      <c r="G9" s="17">
        <f>+G10+G18</f>
        <v>8381230885.5600262</v>
      </c>
      <c r="I9" s="14"/>
    </row>
    <row r="10" spans="2:12" ht="15" customHeight="1" x14ac:dyDescent="0.2">
      <c r="B10" s="18" t="s">
        <v>10</v>
      </c>
      <c r="C10" s="19">
        <f>SUM(C11:C17)</f>
        <v>2224852722.96</v>
      </c>
      <c r="D10" s="19">
        <f>SUM(D11:D17)</f>
        <v>562252809485.90002</v>
      </c>
      <c r="E10" s="19">
        <f>SUM(E11:E17)</f>
        <v>556633400508.18005</v>
      </c>
      <c r="F10" s="19">
        <f>SUM(F11:F17)</f>
        <v>7844261700.6800251</v>
      </c>
      <c r="G10" s="17">
        <f>SUM(G11:G17)</f>
        <v>5619408977.7200251</v>
      </c>
    </row>
    <row r="11" spans="2:12" ht="12" customHeight="1" x14ac:dyDescent="0.2">
      <c r="B11" s="20" t="s">
        <v>11</v>
      </c>
      <c r="C11" s="21">
        <v>1107353894.46</v>
      </c>
      <c r="D11" s="21">
        <v>441598736537.94</v>
      </c>
      <c r="E11" s="21">
        <v>436361433783.19</v>
      </c>
      <c r="F11" s="21">
        <f>+C11+D11-E11</f>
        <v>6344656649.210022</v>
      </c>
      <c r="G11" s="22">
        <f>F11-C11</f>
        <v>5237302754.7500219</v>
      </c>
      <c r="K11" s="34"/>
      <c r="L11" s="34"/>
    </row>
    <row r="12" spans="2:12" ht="13.5" customHeight="1" x14ac:dyDescent="0.2">
      <c r="B12" s="20" t="s">
        <v>12</v>
      </c>
      <c r="C12" s="21">
        <v>835077205.38</v>
      </c>
      <c r="D12" s="21">
        <v>120389457111.78</v>
      </c>
      <c r="E12" s="21">
        <v>120029188296.61</v>
      </c>
      <c r="F12" s="21">
        <f t="shared" ref="F12:F17" si="0">+C12+D12-E12</f>
        <v>1195346020.5500031</v>
      </c>
      <c r="G12" s="22">
        <f>F12-C12</f>
        <v>360268815.17000306</v>
      </c>
      <c r="K12" s="34"/>
      <c r="L12" s="34"/>
    </row>
    <row r="13" spans="2:12" x14ac:dyDescent="0.2">
      <c r="B13" s="20" t="s">
        <v>13</v>
      </c>
      <c r="C13" s="21">
        <v>281843166.63</v>
      </c>
      <c r="D13" s="21">
        <v>264615836.18000001</v>
      </c>
      <c r="E13" s="21">
        <v>242686792.09999999</v>
      </c>
      <c r="F13" s="21">
        <f t="shared" si="0"/>
        <v>303772210.70999992</v>
      </c>
      <c r="G13" s="22">
        <f t="shared" ref="G13:G17" si="1">F13-C13</f>
        <v>21929044.079999924</v>
      </c>
      <c r="K13" s="34"/>
      <c r="L13" s="34"/>
    </row>
    <row r="14" spans="2:12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f t="shared" si="0"/>
        <v>0</v>
      </c>
      <c r="G14" s="22">
        <f t="shared" si="1"/>
        <v>0</v>
      </c>
      <c r="K14" s="34"/>
      <c r="L14" s="34"/>
    </row>
    <row r="15" spans="2:12" ht="12.75" customHeight="1" x14ac:dyDescent="0.2">
      <c r="B15" s="20" t="s">
        <v>15</v>
      </c>
      <c r="C15" s="21">
        <v>578456.49</v>
      </c>
      <c r="D15" s="21">
        <v>0</v>
      </c>
      <c r="E15" s="21">
        <v>91636.28</v>
      </c>
      <c r="F15" s="21">
        <f t="shared" si="0"/>
        <v>486820.20999999996</v>
      </c>
      <c r="G15" s="22">
        <f t="shared" si="1"/>
        <v>-91636.280000000028</v>
      </c>
      <c r="K15" s="34"/>
      <c r="L15" s="34"/>
    </row>
    <row r="16" spans="2:12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f t="shared" si="0"/>
        <v>0</v>
      </c>
      <c r="G16" s="22">
        <f t="shared" si="1"/>
        <v>0</v>
      </c>
      <c r="K16" s="34"/>
      <c r="L16" s="34"/>
    </row>
    <row r="17" spans="2:12" ht="12" customHeight="1" x14ac:dyDescent="0.2">
      <c r="B17" s="20" t="s">
        <v>17</v>
      </c>
      <c r="C17" s="21">
        <v>0</v>
      </c>
      <c r="D17" s="21">
        <v>0</v>
      </c>
      <c r="E17" s="21">
        <v>0</v>
      </c>
      <c r="F17" s="21">
        <f t="shared" si="0"/>
        <v>0</v>
      </c>
      <c r="G17" s="22">
        <f t="shared" si="1"/>
        <v>0</v>
      </c>
      <c r="K17" s="34"/>
      <c r="L17" s="34"/>
    </row>
    <row r="18" spans="2:12" ht="20.25" customHeight="1" x14ac:dyDescent="0.2">
      <c r="B18" s="18" t="s">
        <v>18</v>
      </c>
      <c r="C18" s="19">
        <f>SUM(C19:C27)</f>
        <v>57102530440.020004</v>
      </c>
      <c r="D18" s="19">
        <f>SUM(D19:D27)</f>
        <v>18842765077.600002</v>
      </c>
      <c r="E18" s="19">
        <f>SUM(E19:E27)</f>
        <v>16080943169.76</v>
      </c>
      <c r="F18" s="19">
        <f>SUM(F19:F27)</f>
        <v>59864352347.859993</v>
      </c>
      <c r="G18" s="23">
        <f>SUM(G19:G27)</f>
        <v>2761821907.8400016</v>
      </c>
    </row>
    <row r="19" spans="2:12" ht="13.5" customHeight="1" x14ac:dyDescent="0.2">
      <c r="B19" s="20" t="s">
        <v>19</v>
      </c>
      <c r="C19" s="21">
        <v>27562301726.75</v>
      </c>
      <c r="D19" s="21">
        <v>17306478145.91</v>
      </c>
      <c r="E19" s="21">
        <v>15518915166.530001</v>
      </c>
      <c r="F19" s="21">
        <f>+C19+D19-E19</f>
        <v>29349864706.130005</v>
      </c>
      <c r="G19" s="24">
        <f>F19-C19</f>
        <v>1787562979.3800049</v>
      </c>
      <c r="K19" s="34"/>
      <c r="L19" s="34"/>
    </row>
    <row r="20" spans="2:12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f t="shared" ref="F20:F27" si="2">+C20+D20-E20</f>
        <v>180010314.5</v>
      </c>
      <c r="G20" s="24">
        <f t="shared" ref="G20:G27" si="3">F20-C20</f>
        <v>0</v>
      </c>
      <c r="K20" s="34"/>
      <c r="L20" s="34"/>
    </row>
    <row r="21" spans="2:12" ht="15" customHeight="1" x14ac:dyDescent="0.2">
      <c r="B21" s="20" t="s">
        <v>21</v>
      </c>
      <c r="C21" s="21">
        <v>26652833539.139999</v>
      </c>
      <c r="D21" s="21">
        <v>1317280037.9200001</v>
      </c>
      <c r="E21" s="21">
        <v>527432098.88</v>
      </c>
      <c r="F21" s="21">
        <f t="shared" si="2"/>
        <v>27442681478.179996</v>
      </c>
      <c r="G21" s="24">
        <f t="shared" si="3"/>
        <v>789847939.0399971</v>
      </c>
      <c r="K21" s="34"/>
      <c r="L21" s="34"/>
    </row>
    <row r="22" spans="2:12" ht="12.75" customHeight="1" x14ac:dyDescent="0.2">
      <c r="B22" s="20" t="s">
        <v>22</v>
      </c>
      <c r="C22" s="21">
        <v>3646680264.54</v>
      </c>
      <c r="D22" s="21">
        <v>217882004.16</v>
      </c>
      <c r="E22" s="21">
        <v>19769486.609999999</v>
      </c>
      <c r="F22" s="21">
        <f t="shared" si="2"/>
        <v>3844792782.0899997</v>
      </c>
      <c r="G22" s="24">
        <f t="shared" si="3"/>
        <v>198112517.54999971</v>
      </c>
      <c r="K22" s="34"/>
      <c r="L22" s="34"/>
    </row>
    <row r="23" spans="2:12" ht="12.75" customHeight="1" x14ac:dyDescent="0.2">
      <c r="B23" s="20" t="s">
        <v>23</v>
      </c>
      <c r="C23" s="21">
        <v>167323450.16</v>
      </c>
      <c r="D23" s="21">
        <v>44624</v>
      </c>
      <c r="E23" s="21">
        <v>30624</v>
      </c>
      <c r="F23" s="21">
        <f t="shared" si="2"/>
        <v>167337450.16</v>
      </c>
      <c r="G23" s="24">
        <f t="shared" si="3"/>
        <v>14000</v>
      </c>
      <c r="K23" s="34"/>
      <c r="L23" s="34"/>
    </row>
    <row r="24" spans="2:12" ht="14.25" customHeight="1" x14ac:dyDescent="0.2">
      <c r="B24" s="20" t="s">
        <v>24</v>
      </c>
      <c r="C24" s="25">
        <v>-1139076499.74</v>
      </c>
      <c r="D24" s="21">
        <v>1080265.6100000001</v>
      </c>
      <c r="E24" s="21">
        <v>14795793.74</v>
      </c>
      <c r="F24" s="21">
        <f t="shared" si="2"/>
        <v>-1152792027.8700001</v>
      </c>
      <c r="G24" s="22">
        <f t="shared" si="3"/>
        <v>-13715528.130000114</v>
      </c>
      <c r="K24" s="34"/>
      <c r="L24" s="34"/>
    </row>
    <row r="25" spans="2:12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f t="shared" si="2"/>
        <v>32457644.670000002</v>
      </c>
      <c r="G25" s="24">
        <f t="shared" si="3"/>
        <v>0</v>
      </c>
      <c r="K25" s="34"/>
      <c r="L25" s="34"/>
    </row>
    <row r="26" spans="2:12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f t="shared" si="2"/>
        <v>0</v>
      </c>
      <c r="G26" s="24">
        <f t="shared" si="3"/>
        <v>0</v>
      </c>
      <c r="K26" s="34"/>
      <c r="L26" s="34"/>
    </row>
    <row r="27" spans="2:12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f t="shared" si="2"/>
        <v>0</v>
      </c>
      <c r="G27" s="24">
        <f t="shared" si="3"/>
        <v>0</v>
      </c>
      <c r="K27" s="34"/>
      <c r="L27" s="34"/>
    </row>
    <row r="28" spans="2:12" ht="9.75" customHeight="1" x14ac:dyDescent="0.2">
      <c r="B28" s="20"/>
      <c r="C28" s="16"/>
      <c r="D28" s="16"/>
      <c r="E28" s="16"/>
      <c r="F28" s="16"/>
      <c r="G28" s="26"/>
    </row>
    <row r="29" spans="2:12" ht="7.5" customHeight="1" thickBot="1" x14ac:dyDescent="0.25">
      <c r="B29" s="27"/>
      <c r="C29" s="28"/>
      <c r="D29" s="28"/>
      <c r="E29" s="28"/>
      <c r="F29" s="28"/>
      <c r="G29" s="29"/>
    </row>
    <row r="30" spans="2:12" ht="5.25" customHeight="1" x14ac:dyDescent="0.2">
      <c r="G30" s="6"/>
    </row>
    <row r="31" spans="2:12" ht="10.5" customHeight="1" x14ac:dyDescent="0.2">
      <c r="B31" s="7"/>
      <c r="C31" s="7"/>
      <c r="D31" s="7"/>
      <c r="F31" s="8"/>
      <c r="G31" s="9"/>
    </row>
    <row r="32" spans="2:12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5" t="s">
        <v>29</v>
      </c>
      <c r="F37" s="35"/>
      <c r="G37" s="3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2023-05-13T20:38:26Z</cp:lastPrinted>
  <dcterms:created xsi:type="dcterms:W3CDTF">2021-11-06T00:21:29Z</dcterms:created>
  <dcterms:modified xsi:type="dcterms:W3CDTF">2023-11-14T18:37:16Z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I.5 EAA.xlsx</vt:lpwstr>
  </property>
</Properties>
</file>